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afafee69fd7f3d/Documents/Bilbali/2024/"/>
    </mc:Choice>
  </mc:AlternateContent>
  <xr:revisionPtr revIDLastSave="47" documentId="8_{032B5482-9022-487B-9234-C55690D1F59B}" xr6:coauthVersionLast="47" xr6:coauthVersionMax="47" xr10:uidLastSave="{8E6EB676-3F48-4719-9575-F02706BE9EE0}"/>
  <bookViews>
    <workbookView xWindow="-108" yWindow="-108" windowWidth="23256" windowHeight="12456" xr2:uid="{F85A9CF0-036D-438F-BA4B-EEF92AD6E5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F13" i="1"/>
  <c r="H9" i="1"/>
  <c r="G9" i="1"/>
  <c r="J9" i="1"/>
  <c r="J10" i="1"/>
  <c r="J11" i="1"/>
  <c r="J12" i="1"/>
  <c r="J13" i="1"/>
  <c r="F9" i="1"/>
  <c r="F10" i="1"/>
  <c r="F11" i="1"/>
  <c r="F12" i="1"/>
  <c r="J14" i="1" l="1"/>
  <c r="J18" i="1" s="1"/>
</calcChain>
</file>

<file path=xl/sharedStrings.xml><?xml version="1.0" encoding="utf-8"?>
<sst xmlns="http://schemas.openxmlformats.org/spreadsheetml/2006/main" count="26" uniqueCount="24">
  <si>
    <t>GRUPO / SQUAD:</t>
  </si>
  <si>
    <t>E-MAIL:</t>
  </si>
  <si>
    <t>ITEM</t>
  </si>
  <si>
    <t xml:space="preserve">NICK NAF </t>
  </si>
  <si>
    <t xml:space="preserve"># NAF </t>
  </si>
  <si>
    <t>ENTRENADOR 1 / COACH 1 (CAPTAIN):</t>
  </si>
  <si>
    <t>ENTRENADOR 2 / COACH 2:</t>
  </si>
  <si>
    <t>ENTRENADOR 3 / COACH 3:</t>
  </si>
  <si>
    <t>ENTRENADOR 4 / COACH 4:</t>
  </si>
  <si>
    <t>ENTRENADOR 5 / COACH 5 (OPTIONAL):</t>
  </si>
  <si>
    <t>COSTE  /  COST (€):</t>
  </si>
  <si>
    <t>CENA SÁBADO / SATURDAY DINNER</t>
  </si>
  <si>
    <t>NÚMERO DE PERSONAS / NUMBER OF PEOPLE</t>
  </si>
  <si>
    <t>COSTE CENA / DINNER COST (€)</t>
  </si>
  <si>
    <t>COSTE TOTAL / TOTAL COST</t>
  </si>
  <si>
    <t>MANDA ESTE FORMULARIO A bilbaliteamscup@gmail.com Y TE MANDAREMOS EL Nº DE CUENTA PARA HACER EL INGRESO. LA INSCRIPCIÓN NO ESTÁ COMPLETADA HASTA HABER PAGADO
SEND THIS FORM TO bilbaliteamscup@gmail.com AND WE WILL SEND YOU PAYMENT INFORMATION. ONBOARDING IS COMPLETED WHEN PAYMENT IS DONE</t>
  </si>
  <si>
    <t>VI BILBALI TEAMS CUP 2024 - Memorial Aitor</t>
  </si>
  <si>
    <t>Telefóno para Whatsup / Whatsup mobile number:</t>
  </si>
  <si>
    <t>[31€pp] Txoko Piperrak para / Txoko Piperrak for:</t>
  </si>
  <si>
    <t>FECHA LÍMITE PARA INSCRIPCION: 20 DE JUNIO / 20th JUNE: DEADLINE FOR SIGNING UP</t>
  </si>
  <si>
    <t>TEL. WHATSAPP</t>
  </si>
  <si>
    <t>MAIL</t>
  </si>
  <si>
    <t>INDICA QUÉ PERSONAS VAN A LA CENA:
NAMES OF THE PEOPLE ATTENDING THIS DINNER:</t>
  </si>
  <si>
    <t>[38€pp] Sidrería para / Cider House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</si>
</sst>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\ &quot;€&quot;_-;\-* #,##0.0\ &quot;€&quot;_-;_-* &quot;-&quot;??\ &quot;€&quot;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9" borderId="0" xfId="0" applyFont="1" applyFill="1" applyProtection="1"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5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4" fillId="0" borderId="0" xfId="0" applyFont="1"/>
    <xf numFmtId="0" fontId="15" fillId="10" borderId="0" xfId="0" applyFont="1" applyFill="1"/>
    <xf numFmtId="0" fontId="0" fillId="10" borderId="0" xfId="0" applyFill="1"/>
    <xf numFmtId="0" fontId="16" fillId="10" borderId="0" xfId="0" applyFont="1" applyFill="1"/>
    <xf numFmtId="0" fontId="5" fillId="10" borderId="0" xfId="0" applyFont="1" applyFill="1"/>
    <xf numFmtId="0" fontId="4" fillId="4" borderId="0" xfId="0" applyFont="1" applyFill="1"/>
    <xf numFmtId="0" fontId="4" fillId="9" borderId="0" xfId="0" applyFont="1" applyFill="1"/>
    <xf numFmtId="0" fontId="3" fillId="10" borderId="0" xfId="0" applyFont="1" applyFill="1"/>
    <xf numFmtId="0" fontId="2" fillId="5" borderId="0" xfId="0" applyFont="1" applyFill="1" applyAlignment="1">
      <alignment horizontal="right"/>
    </xf>
    <xf numFmtId="164" fontId="5" fillId="5" borderId="0" xfId="1" applyNumberFormat="1" applyFont="1" applyFill="1" applyBorder="1" applyProtection="1"/>
    <xf numFmtId="0" fontId="2" fillId="7" borderId="0" xfId="0" applyFont="1" applyFill="1"/>
    <xf numFmtId="164" fontId="5" fillId="7" borderId="0" xfId="1" applyNumberFormat="1" applyFont="1" applyFill="1" applyBorder="1" applyProtection="1"/>
    <xf numFmtId="164" fontId="11" fillId="8" borderId="0" xfId="1" applyNumberFormat="1" applyFont="1" applyFill="1" applyBorder="1" applyAlignment="1" applyProtection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5" fillId="10" borderId="0" xfId="0" applyFont="1" applyFill="1" applyAlignment="1">
      <alignment horizontal="center"/>
    </xf>
    <xf numFmtId="0" fontId="0" fillId="11" borderId="0" xfId="0" applyFill="1"/>
    <xf numFmtId="0" fontId="0" fillId="12" borderId="0" xfId="0" applyFill="1"/>
    <xf numFmtId="0" fontId="0" fillId="12" borderId="7" xfId="0" applyFill="1" applyBorder="1"/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6" borderId="9" xfId="0" applyFont="1" applyFill="1" applyBorder="1" applyAlignment="1" applyProtection="1">
      <alignment horizontal="left" vertical="center" wrapText="1"/>
      <protection locked="0"/>
    </xf>
    <xf numFmtId="0" fontId="10" fillId="6" borderId="10" xfId="0" applyFont="1" applyFill="1" applyBorder="1" applyAlignment="1" applyProtection="1">
      <alignment horizontal="left" vertical="center" wrapText="1"/>
      <protection locked="0"/>
    </xf>
    <xf numFmtId="0" fontId="10" fillId="6" borderId="11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2" fillId="8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protection hidden="0"/>
    </dxf>
    <dxf>
      <alignment horizontal="center" vertical="center" textRotation="0" wrapText="0" indent="0" justifyLastLine="0" shrinkToFit="0" readingOrder="0"/>
      <protection hidden="0"/>
    </dxf>
    <dxf>
      <protection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>
          <fgColor indexed="64"/>
          <bgColor theme="5" tint="0.59999389629810485"/>
        </patternFill>
      </fill>
      <protection hidden="0"/>
    </dxf>
    <dxf>
      <numFmt numFmtId="0" formatCode="General"/>
      <fill>
        <patternFill>
          <fgColor indexed="64"/>
          <bgColor theme="5" tint="0.59999389629810485"/>
        </patternFill>
      </fill>
      <protection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>
          <fgColor indexed="64"/>
          <bgColor theme="5" tint="0.59999389629810485"/>
        </patternFill>
      </fill>
      <protection hidden="0"/>
    </dxf>
    <dxf>
      <alignment horizontal="center" vertical="bottom" textRotation="0" wrapText="0" indent="0" justifyLastLine="0" shrinkToFit="0" readingOrder="0"/>
      <protection locked="0" hidden="0"/>
    </dxf>
    <dxf>
      <font>
        <i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hidden="0"/>
    </dxf>
    <dxf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</xdr:colOff>
      <xdr:row>17</xdr:row>
      <xdr:rowOff>160020</xdr:rowOff>
    </xdr:from>
    <xdr:to>
      <xdr:col>8</xdr:col>
      <xdr:colOff>1074420</xdr:colOff>
      <xdr:row>17</xdr:row>
      <xdr:rowOff>167640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CEFB388-3C5E-4241-870E-71A303FA3F4B}"/>
            </a:ext>
          </a:extLst>
        </xdr:cNvPr>
        <xdr:cNvCxnSpPr/>
      </xdr:nvCxnSpPr>
      <xdr:spPr>
        <a:xfrm>
          <a:off x="8170545" y="4587240"/>
          <a:ext cx="6894195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748665</xdr:colOff>
      <xdr:row>14</xdr:row>
      <xdr:rowOff>57150</xdr:rowOff>
    </xdr:from>
    <xdr:to>
      <xdr:col>9</xdr:col>
      <xdr:colOff>752475</xdr:colOff>
      <xdr:row>17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5D90356-9DAE-40BC-B06C-BF5139EC3CF0}"/>
            </a:ext>
          </a:extLst>
        </xdr:cNvPr>
        <xdr:cNvCxnSpPr/>
      </xdr:nvCxnSpPr>
      <xdr:spPr>
        <a:xfrm flipH="1">
          <a:off x="12121515" y="2714625"/>
          <a:ext cx="3810" cy="1428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114300</xdr:colOff>
      <xdr:row>1</xdr:row>
      <xdr:rowOff>114300</xdr:rowOff>
    </xdr:from>
    <xdr:to>
      <xdr:col>1</xdr:col>
      <xdr:colOff>1447986</xdr:colOff>
      <xdr:row>9</xdr:row>
      <xdr:rowOff>106143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E5BA755-8116-4CF9-BC5C-6F8C92D3A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14325"/>
          <a:ext cx="1333686" cy="1771897"/>
        </a:xfrm>
        <a:prstGeom prst="rect">
          <a:avLst/>
        </a:prstGeom>
      </xdr:spPr>
    </xdr:pic>
    <xdr:clientData/>
  </xdr:twoCellAnchor>
  <xdr:twoCellAnchor editAs="oneCell">
    <xdr:from>
      <xdr:col>11</xdr:col>
      <xdr:colOff>1253490</xdr:colOff>
      <xdr:row>1</xdr:row>
      <xdr:rowOff>70485</xdr:rowOff>
    </xdr:from>
    <xdr:to>
      <xdr:col>12</xdr:col>
      <xdr:colOff>1253676</xdr:colOff>
      <xdr:row>9</xdr:row>
      <xdr:rowOff>62328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D53EC74-403D-4392-BF56-86492CF8F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4390" y="260985"/>
          <a:ext cx="1371786" cy="17090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6643E6-80DE-4962-8D41-5997D5DDF485}" name="Table1" displayName="Table1" ref="C8:H14" totalsRowShown="0" headerRowDxfId="11" dataDxfId="10">
  <autoFilter ref="C8:H14" xr:uid="{B36643E6-80DE-4962-8D41-5997D5DDF485}"/>
  <tableColumns count="6">
    <tableColumn id="1" xr3:uid="{8284089A-5605-4E66-9654-E339125F0515}" name="ITEM" dataDxfId="9"/>
    <tableColumn id="2" xr3:uid="{57CAF397-A019-49DB-B33F-ACDFAB4B71BE}" name="NICK NAF " dataDxfId="8"/>
    <tableColumn id="3" xr3:uid="{2B87BC4E-CDA4-49DC-A170-7E21DD5B92DF}" name="# NAF " dataDxfId="7"/>
    <tableColumn id="4" xr3:uid="{0E6A4694-04B7-4C16-9C7A-A71B5F2D1101}" name="GRUPO / SQUAD:" dataDxfId="6">
      <calculatedColumnFormula>$D$4</calculatedColumnFormula>
    </tableColumn>
    <tableColumn id="5" xr3:uid="{F78FE2CE-B464-4DAE-9E79-90F0A894CB0B}" name="TEL. WHATSAPP" dataDxfId="5">
      <calculatedColumnFormula>+$D$6</calculatedColumnFormula>
    </tableColumn>
    <tableColumn id="6" xr3:uid="{33D85AA3-47AC-4C33-98D7-9EF60E95423A}" name="MAIL" dataDxfId="4">
      <calculatedColumnFormula>+$D$5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9A5D02-5422-40BB-9F27-B307BB48B1F1}" name="Table2" displayName="Table2" ref="C15:D17" totalsRowShown="0" headerRowDxfId="3" dataDxfId="2">
  <autoFilter ref="C15:D17" xr:uid="{8A9A5D02-5422-40BB-9F27-B307BB48B1F1}"/>
  <tableColumns count="2">
    <tableColumn id="1" xr3:uid="{0A60FAAE-F32B-4380-AB57-0E6DB74FFAD6}" name="CENA SÁBADO / SATURDAY DINNER" dataDxfId="1"/>
    <tableColumn id="2" xr3:uid="{59FA4665-6D17-4C25-8CA8-721C640334BB}" name="NÚMERO DE PERSONAS / NUMBER OF PEOPLE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663B-CCF9-4591-8F5D-5A76BB21968B}">
  <dimension ref="A1:Z44"/>
  <sheetViews>
    <sheetView showGridLines="0" tabSelected="1" zoomScale="85" zoomScaleNormal="85" workbookViewId="0"/>
  </sheetViews>
  <sheetFormatPr baseColWidth="10" defaultRowHeight="14.4" x14ac:dyDescent="0.3"/>
  <cols>
    <col min="1" max="1" width="4" customWidth="1"/>
    <col min="2" max="2" width="23.33203125" customWidth="1"/>
    <col min="3" max="3" width="47.109375" customWidth="1"/>
    <col min="4" max="4" width="46.88671875" bestFit="1" customWidth="1"/>
    <col min="5" max="5" width="12.88671875" customWidth="1"/>
    <col min="6" max="6" width="27.88671875" customWidth="1"/>
    <col min="7" max="7" width="22.33203125" customWidth="1"/>
    <col min="8" max="8" width="22.5546875" customWidth="1"/>
    <col min="9" max="9" width="16.5546875" customWidth="1"/>
    <col min="10" max="10" width="17.33203125" bestFit="1" customWidth="1"/>
    <col min="11" max="11" width="8.44140625" bestFit="1" customWidth="1"/>
    <col min="12" max="13" width="20" customWidth="1"/>
    <col min="14" max="14" width="3.21875" customWidth="1"/>
  </cols>
  <sheetData>
    <row r="1" spans="1:26" ht="15" thickBot="1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  <c r="Q1" s="41"/>
      <c r="R1" s="41"/>
      <c r="S1" s="41"/>
    </row>
    <row r="2" spans="1:26" ht="31.8" thickBot="1" x14ac:dyDescent="0.35">
      <c r="A2" s="42"/>
      <c r="B2" s="9"/>
      <c r="C2" s="50" t="s">
        <v>16</v>
      </c>
      <c r="D2" s="51"/>
      <c r="E2" s="51"/>
      <c r="F2" s="51"/>
      <c r="G2" s="51"/>
      <c r="H2" s="51"/>
      <c r="I2" s="51"/>
      <c r="J2" s="51"/>
      <c r="K2" s="52"/>
      <c r="L2" s="10"/>
      <c r="M2" s="11"/>
      <c r="N2" s="42"/>
      <c r="O2" s="41"/>
      <c r="P2" s="41"/>
      <c r="Q2" s="41"/>
      <c r="R2" s="41"/>
      <c r="S2" s="41"/>
    </row>
    <row r="3" spans="1:26" ht="15" thickBot="1" x14ac:dyDescent="0.35">
      <c r="A3" s="42"/>
      <c r="B3" s="12"/>
      <c r="M3" s="13"/>
      <c r="N3" s="42"/>
      <c r="O3" s="41"/>
      <c r="P3" s="41"/>
      <c r="Q3" s="41"/>
      <c r="R3" s="41"/>
      <c r="S3" s="41"/>
    </row>
    <row r="4" spans="1:26" ht="15" thickBot="1" x14ac:dyDescent="0.35">
      <c r="A4" s="42"/>
      <c r="B4" s="12"/>
      <c r="C4" s="14" t="s">
        <v>0</v>
      </c>
      <c r="D4" s="6"/>
      <c r="M4" s="13"/>
      <c r="N4" s="42"/>
      <c r="O4" s="41"/>
      <c r="P4" s="41"/>
      <c r="Q4" s="41"/>
      <c r="R4" s="41"/>
      <c r="S4" s="41"/>
    </row>
    <row r="5" spans="1:26" ht="15" thickBot="1" x14ac:dyDescent="0.35">
      <c r="A5" s="42"/>
      <c r="B5" s="12"/>
      <c r="C5" s="15" t="s">
        <v>1</v>
      </c>
      <c r="D5" s="6"/>
      <c r="M5" s="13"/>
      <c r="N5" s="42"/>
      <c r="O5" s="41"/>
      <c r="P5" s="41"/>
      <c r="Q5" s="41"/>
      <c r="R5" s="41"/>
      <c r="S5" s="41"/>
    </row>
    <row r="6" spans="1:26" ht="15" thickBot="1" x14ac:dyDescent="0.35">
      <c r="A6" s="42"/>
      <c r="B6" s="12"/>
      <c r="C6" s="16" t="s">
        <v>17</v>
      </c>
      <c r="D6" s="6"/>
      <c r="M6" s="13"/>
      <c r="N6" s="42"/>
      <c r="O6" s="41"/>
      <c r="P6" s="41"/>
      <c r="Q6" s="41"/>
      <c r="R6" s="41"/>
      <c r="S6" s="41"/>
    </row>
    <row r="7" spans="1:26" x14ac:dyDescent="0.3">
      <c r="A7" s="42"/>
      <c r="B7" s="12"/>
      <c r="G7" s="17"/>
      <c r="I7" s="18"/>
      <c r="N7" s="43"/>
      <c r="O7" s="41"/>
      <c r="P7" s="41"/>
      <c r="Q7" s="41"/>
      <c r="R7" s="41"/>
      <c r="S7" s="41"/>
    </row>
    <row r="8" spans="1:26" x14ac:dyDescent="0.3">
      <c r="A8" s="42"/>
      <c r="B8" s="12"/>
      <c r="C8" s="19" t="s">
        <v>2</v>
      </c>
      <c r="D8" s="20" t="s">
        <v>3</v>
      </c>
      <c r="E8" s="21" t="s">
        <v>4</v>
      </c>
      <c r="F8" s="22" t="s">
        <v>0</v>
      </c>
      <c r="G8" s="22" t="s">
        <v>20</v>
      </c>
      <c r="H8" s="22" t="s">
        <v>21</v>
      </c>
      <c r="L8" s="13"/>
      <c r="N8" s="43"/>
      <c r="O8" s="41"/>
      <c r="P8" s="41"/>
      <c r="Q8" s="41"/>
      <c r="R8" s="41"/>
      <c r="S8" s="41"/>
      <c r="Z8">
        <v>0</v>
      </c>
    </row>
    <row r="9" spans="1:26" x14ac:dyDescent="0.3">
      <c r="A9" s="42"/>
      <c r="B9" s="12"/>
      <c r="C9" s="23" t="s">
        <v>5</v>
      </c>
      <c r="D9" s="1"/>
      <c r="E9" s="2"/>
      <c r="F9" s="40">
        <f t="shared" ref="F9:F12" si="0">$D$4</f>
        <v>0</v>
      </c>
      <c r="G9" s="25">
        <f t="shared" ref="G9" si="1">+$D$6</f>
        <v>0</v>
      </c>
      <c r="H9" s="26">
        <f t="shared" ref="H9" si="2">+$D$5</f>
        <v>0</v>
      </c>
      <c r="J9" s="17">
        <f ca="1">IF(Table1[[#This Row],[NICK NAF ]]=0,0,IF(DATE(2024,3,31)&lt;TODAY(), 45,40))</f>
        <v>0</v>
      </c>
      <c r="L9" s="13"/>
      <c r="N9" s="43"/>
      <c r="O9" s="41"/>
      <c r="P9" s="41"/>
      <c r="Q9" s="41"/>
      <c r="R9" s="41"/>
      <c r="S9" s="41"/>
      <c r="Z9">
        <v>1</v>
      </c>
    </row>
    <row r="10" spans="1:26" x14ac:dyDescent="0.3">
      <c r="A10" s="42"/>
      <c r="B10" s="12"/>
      <c r="C10" s="23" t="s">
        <v>6</v>
      </c>
      <c r="D10" s="1"/>
      <c r="E10" s="2"/>
      <c r="F10" s="40">
        <f t="shared" si="0"/>
        <v>0</v>
      </c>
      <c r="G10" s="25"/>
      <c r="H10" s="27"/>
      <c r="J10" s="17">
        <f ca="1">IF(Table1[[#This Row],[NICK NAF ]]=0,0,IF(DATE(2024,3,31)&lt;TODAY(), 45,40))</f>
        <v>0</v>
      </c>
      <c r="N10" s="43"/>
      <c r="O10" s="41"/>
      <c r="P10" s="41"/>
      <c r="Q10" s="41"/>
      <c r="R10" s="41"/>
      <c r="S10" s="41"/>
      <c r="Z10">
        <v>2</v>
      </c>
    </row>
    <row r="11" spans="1:26" x14ac:dyDescent="0.3">
      <c r="A11" s="42"/>
      <c r="B11" s="12"/>
      <c r="C11" s="23" t="s">
        <v>7</v>
      </c>
      <c r="D11" s="1"/>
      <c r="E11" s="2"/>
      <c r="F11" s="40">
        <f t="shared" si="0"/>
        <v>0</v>
      </c>
      <c r="G11" s="25"/>
      <c r="H11" s="27"/>
      <c r="J11" s="17">
        <f ca="1">IF(Table1[[#This Row],[NICK NAF ]]=0,0,IF(DATE(2024,3,31)&lt;TODAY(), 45,40))</f>
        <v>0</v>
      </c>
      <c r="N11" s="43"/>
      <c r="O11" s="41"/>
      <c r="P11" s="41"/>
      <c r="Q11" s="41"/>
      <c r="R11" s="41"/>
      <c r="S11" s="41"/>
      <c r="Z11">
        <v>3</v>
      </c>
    </row>
    <row r="12" spans="1:26" x14ac:dyDescent="0.3">
      <c r="A12" s="42"/>
      <c r="B12" s="12"/>
      <c r="C12" s="23" t="s">
        <v>8</v>
      </c>
      <c r="D12" s="1"/>
      <c r="E12" s="2"/>
      <c r="F12" s="40">
        <f t="shared" si="0"/>
        <v>0</v>
      </c>
      <c r="G12" s="25"/>
      <c r="H12" s="27"/>
      <c r="J12" s="17">
        <f ca="1">IF(Table1[[#This Row],[NICK NAF ]]=0,0,IF(DATE(2024,3,31)&lt;TODAY(), 45,40))</f>
        <v>0</v>
      </c>
      <c r="N12" s="43"/>
      <c r="O12" s="41"/>
      <c r="P12" s="41"/>
      <c r="Q12" s="41"/>
      <c r="R12" s="41"/>
      <c r="S12" s="41"/>
      <c r="Z12">
        <v>4</v>
      </c>
    </row>
    <row r="13" spans="1:26" x14ac:dyDescent="0.3">
      <c r="A13" s="42"/>
      <c r="B13" s="12"/>
      <c r="C13" s="28" t="s">
        <v>9</v>
      </c>
      <c r="D13" s="3"/>
      <c r="E13" s="4"/>
      <c r="F13" s="40" t="str">
        <f>IF(Table1[[#This Row],[NICK NAF ]]&lt;&gt;0,$D$4,"-")</f>
        <v>-</v>
      </c>
      <c r="G13" s="25"/>
      <c r="H13" s="27"/>
      <c r="J13" s="17">
        <f ca="1">IF(Table1[[#This Row],[NICK NAF ]]=0,0,IF(DATE(2024,3,31)&lt;TODAY(), 45,40))</f>
        <v>0</v>
      </c>
      <c r="N13" s="43"/>
      <c r="O13" s="41"/>
      <c r="P13" s="41"/>
      <c r="Q13" s="41"/>
      <c r="R13" s="41"/>
      <c r="S13" s="41"/>
      <c r="Z13">
        <v>5</v>
      </c>
    </row>
    <row r="14" spans="1:26" x14ac:dyDescent="0.3">
      <c r="A14" s="42"/>
      <c r="B14" s="12"/>
      <c r="C14" s="29"/>
      <c r="D14" s="7"/>
      <c r="E14" s="8"/>
      <c r="F14" s="24"/>
      <c r="G14" s="30"/>
      <c r="H14" s="25"/>
      <c r="I14" s="31" t="s">
        <v>10</v>
      </c>
      <c r="J14" s="32">
        <f ca="1">SUM(J9:J13)</f>
        <v>0</v>
      </c>
      <c r="N14" s="43"/>
      <c r="O14" s="41"/>
      <c r="P14" s="41"/>
      <c r="Q14" s="41"/>
      <c r="R14" s="41"/>
      <c r="S14" s="41"/>
      <c r="Z14">
        <v>6</v>
      </c>
    </row>
    <row r="15" spans="1:26" x14ac:dyDescent="0.3">
      <c r="A15" s="42"/>
      <c r="B15" s="12"/>
      <c r="C15" s="23" t="s">
        <v>11</v>
      </c>
      <c r="D15" s="19" t="s">
        <v>12</v>
      </c>
      <c r="M15" s="13"/>
      <c r="N15" s="42"/>
      <c r="O15" s="41"/>
      <c r="P15" s="41"/>
      <c r="Q15" s="41"/>
      <c r="R15" s="41"/>
      <c r="S15" s="41"/>
      <c r="Z15">
        <v>7</v>
      </c>
    </row>
    <row r="16" spans="1:26" ht="48.75" customHeight="1" x14ac:dyDescent="0.3">
      <c r="A16" s="42"/>
      <c r="B16" s="12"/>
      <c r="C16" s="21" t="s">
        <v>23</v>
      </c>
      <c r="D16" s="5">
        <v>0</v>
      </c>
      <c r="E16" s="53" t="s">
        <v>22</v>
      </c>
      <c r="F16" s="54"/>
      <c r="G16" s="54"/>
      <c r="H16" s="55"/>
      <c r="M16" s="13"/>
      <c r="N16" s="42"/>
      <c r="O16" s="41"/>
      <c r="P16" s="41"/>
      <c r="Q16" s="41"/>
      <c r="R16" s="41"/>
      <c r="S16" s="41"/>
      <c r="Z16">
        <v>8</v>
      </c>
    </row>
    <row r="17" spans="1:26" ht="65.25" customHeight="1" x14ac:dyDescent="0.3">
      <c r="A17" s="42"/>
      <c r="B17" s="12"/>
      <c r="C17" s="21" t="s">
        <v>18</v>
      </c>
      <c r="D17" s="5">
        <v>0</v>
      </c>
      <c r="E17" s="56" t="s">
        <v>22</v>
      </c>
      <c r="F17" s="57"/>
      <c r="G17" s="57"/>
      <c r="H17" s="58"/>
      <c r="M17" s="13"/>
      <c r="N17" s="42"/>
      <c r="O17" s="41"/>
      <c r="P17" s="41"/>
      <c r="Q17" s="41"/>
      <c r="R17" s="41"/>
      <c r="S17" s="41"/>
      <c r="Z17">
        <v>9</v>
      </c>
    </row>
    <row r="18" spans="1:26" ht="21" x14ac:dyDescent="0.3">
      <c r="A18" s="42"/>
      <c r="B18" s="12"/>
      <c r="C18" s="33" t="s">
        <v>13</v>
      </c>
      <c r="D18" s="34">
        <f>D16*38+D17*31</f>
        <v>0</v>
      </c>
      <c r="J18" s="35">
        <f ca="1">+J14+D18</f>
        <v>0</v>
      </c>
      <c r="K18" s="59" t="s">
        <v>14</v>
      </c>
      <c r="L18" s="59"/>
      <c r="M18" s="13"/>
      <c r="N18" s="42"/>
      <c r="O18" s="41"/>
      <c r="P18" s="41"/>
      <c r="Q18" s="41"/>
      <c r="R18" s="41"/>
      <c r="S18" s="41"/>
      <c r="Z18">
        <v>10</v>
      </c>
    </row>
    <row r="19" spans="1:26" x14ac:dyDescent="0.3">
      <c r="A19" s="42"/>
      <c r="B19" s="12"/>
      <c r="M19" s="13"/>
      <c r="N19" s="42"/>
      <c r="O19" s="41"/>
      <c r="P19" s="41"/>
      <c r="Q19" s="41"/>
      <c r="R19" s="41"/>
      <c r="S19" s="41"/>
    </row>
    <row r="20" spans="1:26" x14ac:dyDescent="0.3">
      <c r="A20" s="42"/>
      <c r="B20" s="12"/>
      <c r="M20" s="13"/>
      <c r="N20" s="42"/>
      <c r="O20" s="41"/>
      <c r="P20" s="41"/>
      <c r="Q20" s="41"/>
      <c r="R20" s="41"/>
      <c r="S20" s="41"/>
    </row>
    <row r="21" spans="1:26" ht="15" thickBot="1" x14ac:dyDescent="0.35">
      <c r="A21" s="42"/>
      <c r="B21" s="12"/>
      <c r="M21" s="13"/>
      <c r="N21" s="42"/>
      <c r="O21" s="41"/>
      <c r="P21" s="41"/>
      <c r="Q21" s="41"/>
      <c r="R21" s="41"/>
      <c r="S21" s="41"/>
    </row>
    <row r="22" spans="1:26" x14ac:dyDescent="0.3">
      <c r="A22" s="42"/>
      <c r="B22" s="12"/>
      <c r="C22" s="60" t="s">
        <v>15</v>
      </c>
      <c r="D22" s="61"/>
      <c r="E22" s="61"/>
      <c r="F22" s="61"/>
      <c r="G22" s="61"/>
      <c r="H22" s="61"/>
      <c r="I22" s="61"/>
      <c r="J22" s="61"/>
      <c r="K22" s="61"/>
      <c r="L22" s="62"/>
      <c r="M22" s="13"/>
      <c r="N22" s="42"/>
      <c r="O22" s="41"/>
      <c r="P22" s="41"/>
      <c r="Q22" s="41"/>
      <c r="R22" s="41"/>
      <c r="S22" s="41"/>
    </row>
    <row r="23" spans="1:26" x14ac:dyDescent="0.3">
      <c r="A23" s="42"/>
      <c r="B23" s="12"/>
      <c r="C23" s="63"/>
      <c r="D23" s="64"/>
      <c r="E23" s="64"/>
      <c r="F23" s="64"/>
      <c r="G23" s="64"/>
      <c r="H23" s="64"/>
      <c r="I23" s="64"/>
      <c r="J23" s="64"/>
      <c r="K23" s="64"/>
      <c r="L23" s="65"/>
      <c r="M23" s="13"/>
      <c r="N23" s="42"/>
      <c r="O23" s="41"/>
      <c r="P23" s="41"/>
      <c r="Q23" s="41"/>
      <c r="R23" s="41"/>
      <c r="S23" s="41"/>
    </row>
    <row r="24" spans="1:26" x14ac:dyDescent="0.3">
      <c r="A24" s="42"/>
      <c r="B24" s="12"/>
      <c r="C24" s="63"/>
      <c r="D24" s="64"/>
      <c r="E24" s="64"/>
      <c r="F24" s="64"/>
      <c r="G24" s="64"/>
      <c r="H24" s="64"/>
      <c r="I24" s="64"/>
      <c r="J24" s="64"/>
      <c r="K24" s="64"/>
      <c r="L24" s="65"/>
      <c r="M24" s="13"/>
      <c r="N24" s="42"/>
      <c r="O24" s="41"/>
      <c r="P24" s="41"/>
      <c r="Q24" s="41"/>
      <c r="R24" s="41"/>
      <c r="S24" s="41"/>
    </row>
    <row r="25" spans="1:26" x14ac:dyDescent="0.3">
      <c r="A25" s="42"/>
      <c r="B25" s="12"/>
      <c r="C25" s="63"/>
      <c r="D25" s="64"/>
      <c r="E25" s="64"/>
      <c r="F25" s="64"/>
      <c r="G25" s="64"/>
      <c r="H25" s="64"/>
      <c r="I25" s="64"/>
      <c r="J25" s="64"/>
      <c r="K25" s="64"/>
      <c r="L25" s="65"/>
      <c r="M25" s="13"/>
      <c r="N25" s="42"/>
      <c r="O25" s="41"/>
      <c r="P25" s="41"/>
      <c r="Q25" s="41"/>
      <c r="R25" s="41"/>
      <c r="S25" s="41"/>
    </row>
    <row r="26" spans="1:26" ht="15" thickBot="1" x14ac:dyDescent="0.35">
      <c r="A26" s="42"/>
      <c r="B26" s="12"/>
      <c r="C26" s="66"/>
      <c r="D26" s="67"/>
      <c r="E26" s="67"/>
      <c r="F26" s="67"/>
      <c r="G26" s="67"/>
      <c r="H26" s="67"/>
      <c r="I26" s="67"/>
      <c r="J26" s="67"/>
      <c r="K26" s="67"/>
      <c r="L26" s="68"/>
      <c r="M26" s="13"/>
      <c r="N26" s="42"/>
      <c r="O26" s="41"/>
      <c r="P26" s="41"/>
      <c r="Q26" s="41"/>
      <c r="R26" s="41"/>
      <c r="S26" s="41"/>
    </row>
    <row r="27" spans="1:26" ht="16.2" thickBot="1" x14ac:dyDescent="0.35">
      <c r="A27" s="42"/>
      <c r="B27" s="12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3"/>
      <c r="N27" s="42"/>
      <c r="O27" s="41"/>
      <c r="P27" s="41"/>
      <c r="Q27" s="41"/>
      <c r="R27" s="41"/>
      <c r="S27" s="41"/>
    </row>
    <row r="28" spans="1:26" x14ac:dyDescent="0.3">
      <c r="A28" s="42"/>
      <c r="B28" s="12"/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6"/>
      <c r="M28" s="13"/>
      <c r="N28" s="42"/>
      <c r="O28" s="41"/>
      <c r="P28" s="41"/>
      <c r="Q28" s="41"/>
      <c r="R28" s="41"/>
      <c r="S28" s="41"/>
    </row>
    <row r="29" spans="1:26" ht="15" thickBot="1" x14ac:dyDescent="0.35">
      <c r="A29" s="42"/>
      <c r="B29" s="12"/>
      <c r="C29" s="47"/>
      <c r="D29" s="48"/>
      <c r="E29" s="48"/>
      <c r="F29" s="48"/>
      <c r="G29" s="48"/>
      <c r="H29" s="48"/>
      <c r="I29" s="48"/>
      <c r="J29" s="48"/>
      <c r="K29" s="48"/>
      <c r="L29" s="49"/>
      <c r="M29" s="13"/>
      <c r="N29" s="42"/>
      <c r="O29" s="41"/>
      <c r="P29" s="41"/>
      <c r="Q29" s="41"/>
      <c r="R29" s="41"/>
      <c r="S29" s="41"/>
    </row>
    <row r="30" spans="1:26" ht="15" thickBot="1" x14ac:dyDescent="0.35">
      <c r="A30" s="42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42"/>
      <c r="O30" s="41"/>
      <c r="P30" s="41"/>
      <c r="Q30" s="41"/>
      <c r="R30" s="41"/>
      <c r="S30" s="41"/>
    </row>
    <row r="31" spans="1:26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1"/>
      <c r="P31" s="41"/>
      <c r="Q31" s="41"/>
      <c r="R31" s="41"/>
      <c r="S31" s="41"/>
    </row>
    <row r="32" spans="1:26" x14ac:dyDescent="0.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x14ac:dyDescent="0.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x14ac:dyDescent="0.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x14ac:dyDescent="0.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x14ac:dyDescent="0.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x14ac:dyDescent="0.3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x14ac:dyDescent="0.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x14ac:dyDescent="0.3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x14ac:dyDescent="0.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x14ac:dyDescent="0.3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</sheetData>
  <sheetProtection algorithmName="SHA-512" hashValue="54YdPPOOpnQQPfPOsuqwuc72VASzu3zPK31BmFglulRwszlbePUHBugYqrqu5lDWp1MJ4rNj9gtY6trtBJr6YA==" saltValue="uemguA9BKun6s8Ra2TcwKw==" spinCount="100000" sheet="1" objects="1" scenarios="1"/>
  <mergeCells count="6">
    <mergeCell ref="C28:L29"/>
    <mergeCell ref="C2:K2"/>
    <mergeCell ref="E16:H16"/>
    <mergeCell ref="E17:H17"/>
    <mergeCell ref="K18:L18"/>
    <mergeCell ref="C22:L26"/>
  </mergeCells>
  <dataValidations count="1">
    <dataValidation type="list" allowBlank="1" showInputMessage="1" showErrorMessage="1" sqref="D16:D17" xr:uid="{A3FE7F15-E870-44B3-A570-46615CA421BB}">
      <formula1>$Z$8:$Z$18</formula1>
    </dataValidation>
  </dataValidation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Jorge</dc:creator>
  <cp:lastModifiedBy>Jorge González Caminos</cp:lastModifiedBy>
  <dcterms:created xsi:type="dcterms:W3CDTF">2022-02-02T10:23:26Z</dcterms:created>
  <dcterms:modified xsi:type="dcterms:W3CDTF">2024-01-31T22:52:22Z</dcterms:modified>
</cp:coreProperties>
</file>